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tables/table1.xml" ContentType="application/vnd.openxmlformats-officedocument.spreadsheetml.table+xml"/>
  <Override PartName="/xl/persons/person.xml" ContentType="application/vnd.ms-excel.person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https://d.docs.live.net/84f4355c494e6213/Escritorio/Italiano/ITALIA ya realizados/Portugues Realizados/"/>
    </mc:Choice>
  </mc:AlternateContent>
  <xr:revisionPtr revIDLastSave="79" documentId="13_ncr:1_{A87E3805-126C-4BFC-9799-27D7790DE0E9}" xr6:coauthVersionLast="47" xr6:coauthVersionMax="47" xr10:uidLastSave="{4DAD1C84-1F0C-44CC-90A2-0E79D6E085CE}"/>
  <bookViews>
    <workbookView xWindow="-108" yWindow="-108" windowWidth="23256" windowHeight="12456" xr2:uid="{00000000-000D-0000-FFFF-FFFF00000000}"/>
  </bookViews>
  <sheets>
    <sheet name="FORMULÁRIO DE CITAÇÃO" sheetId="1" r:id="rId1"/>
  </sheets>
  <calcPr calcId="191029" concurrentCalc="0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E5" i="1" l="1"/>
  <c r="E3" i="1"/>
  <c r="E9" i="1"/>
  <c r="E10" i="1"/>
  <c r="E11" i="1"/>
  <c r="E12" i="1"/>
  <c r="E13" i="1"/>
  <c r="E14" i="1"/>
  <c r="E15" i="1"/>
  <c r="E16" i="1"/>
  <c r="E17" i="1"/>
  <c r="E24" i="1"/>
  <c r="E26" i="1"/>
  <c r="E28" i="1"/>
</calcChain>
</file>

<file path=xl/sharedStrings.xml><?xml version="1.0" encoding="utf-8"?>
<sst xmlns="http://schemas.openxmlformats.org/spreadsheetml/2006/main" count="31" uniqueCount="31">
  <si>
    <t>GISHHHSIUS</t>
  </si>
  <si>
    <t>jhggjGJsgjGSJG</t>
  </si>
  <si>
    <t>Sl. NR.</t>
  </si>
  <si>
    <t>QTY</t>
  </si>
  <si>
    <t>ESTIMATIVA DE CUSTOS DE CONSTRUÇÃO</t>
  </si>
  <si>
    <t>Nome da Empresa:</t>
  </si>
  <si>
    <t>Morada:</t>
  </si>
  <si>
    <t>Telefone:</t>
  </si>
  <si>
    <t>Email:</t>
  </si>
  <si>
    <t>ABC CONSTRUÇÃO</t>
  </si>
  <si>
    <t>Número da oferta:</t>
  </si>
  <si>
    <t>Montante total da licitação:</t>
  </si>
  <si>
    <t>Data da faturação:</t>
  </si>
  <si>
    <t>Diploma do ensino secundário:</t>
  </si>
  <si>
    <t>DESCRIÇÃO</t>
  </si>
  <si>
    <t>ARTIGO N.º 01</t>
  </si>
  <si>
    <t>ITEM N.º 02</t>
  </si>
  <si>
    <t>ITEM N.º 03</t>
  </si>
  <si>
    <t>ITEM N.º 04</t>
  </si>
  <si>
    <t>ITEM N.º 05</t>
  </si>
  <si>
    <t>ITEM N.º 06</t>
  </si>
  <si>
    <t>ITEM N.º 07</t>
  </si>
  <si>
    <t>ITEM N.º 08</t>
  </si>
  <si>
    <t>ITEM N.º 09</t>
  </si>
  <si>
    <t>PREÇO UNITÁRIO</t>
  </si>
  <si>
    <t>QUANTIDADE</t>
  </si>
  <si>
    <t>Subtotal do montante</t>
  </si>
  <si>
    <t>IMPOSTO (%)</t>
  </si>
  <si>
    <t>MONTANTE DO IMPOSTO</t>
  </si>
  <si>
    <t>Sobretaxa</t>
  </si>
  <si>
    <t>TOTAL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</si>
</sst>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#,##0.00\ [$€-410]"/>
    <numFmt numFmtId="165" formatCode="#,##0.00\ [$€-816]"/>
    <numFmt numFmtId="166" formatCode="[$-816]d\ &quot;de&quot;\ mmmm\ &quot;de&quot;\ yyyy;@"/>
  </numFmts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8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sz val="26"/>
      <color theme="1"/>
      <name val="Algerian"/>
      <family val="5"/>
    </font>
    <font>
      <b/>
      <sz val="18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9" tint="0.59999389629810485"/>
        <bgColor indexed="64"/>
      </patternFill>
    </fill>
    <fill>
      <patternFill patternType="solid">
        <fgColor theme="2" tint="-0.249977111117893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23">
    <xf numFmtId="0" fontId="0" fillId="0" borderId="0" xfId="0"/>
    <xf numFmtId="0" fontId="2" fillId="0" borderId="0" xfId="0" applyFont="1" applyAlignment="1">
      <alignment horizontal="left"/>
    </xf>
    <xf numFmtId="0" fontId="2" fillId="0" borderId="0" xfId="0" applyFont="1"/>
    <xf numFmtId="0" fontId="0" fillId="0" borderId="0" xfId="0" applyAlignment="1">
      <alignment vertical="center"/>
    </xf>
    <xf numFmtId="0" fontId="4" fillId="0" borderId="0" xfId="0" applyFont="1"/>
    <xf numFmtId="0" fontId="4" fillId="2" borderId="3" xfId="0" applyFont="1" applyFill="1" applyBorder="1" applyAlignment="1">
      <alignment horizontal="left" vertical="center"/>
    </xf>
    <xf numFmtId="0" fontId="4" fillId="2" borderId="4" xfId="0" applyFont="1" applyFill="1" applyBorder="1" applyAlignment="1">
      <alignment horizontal="left" vertical="center"/>
    </xf>
    <xf numFmtId="0" fontId="5" fillId="2" borderId="2" xfId="0" applyFont="1" applyFill="1" applyBorder="1" applyAlignment="1">
      <alignment horizontal="left" vertical="center"/>
    </xf>
    <xf numFmtId="0" fontId="5" fillId="2" borderId="1" xfId="0" applyFont="1" applyFill="1" applyBorder="1" applyAlignment="1">
      <alignment horizontal="left" vertical="center"/>
    </xf>
    <xf numFmtId="164" fontId="5" fillId="2" borderId="1" xfId="0" applyNumberFormat="1" applyFont="1" applyFill="1" applyBorder="1" applyAlignment="1">
      <alignment horizontal="left" vertical="center"/>
    </xf>
    <xf numFmtId="0" fontId="6" fillId="2" borderId="5" xfId="0" applyFont="1" applyFill="1" applyBorder="1" applyAlignment="1">
      <alignment horizontal="left" vertical="center"/>
    </xf>
    <xf numFmtId="0" fontId="6" fillId="2" borderId="6" xfId="0" applyFont="1" applyFill="1" applyBorder="1" applyAlignment="1">
      <alignment horizontal="left" vertical="center"/>
    </xf>
    <xf numFmtId="164" fontId="6" fillId="2" borderId="6" xfId="0" applyNumberFormat="1" applyFont="1" applyFill="1" applyBorder="1" applyAlignment="1">
      <alignment horizontal="left" vertical="center"/>
    </xf>
    <xf numFmtId="0" fontId="7" fillId="3" borderId="1" xfId="0" applyFont="1" applyFill="1" applyBorder="1"/>
    <xf numFmtId="0" fontId="9" fillId="3" borderId="1" xfId="0" applyFont="1" applyFill="1" applyBorder="1"/>
    <xf numFmtId="165" fontId="4" fillId="0" borderId="0" xfId="0" applyNumberFormat="1" applyFont="1" applyAlignment="1">
      <alignment horizontal="left"/>
    </xf>
    <xf numFmtId="166" fontId="2" fillId="0" borderId="0" xfId="0" applyNumberFormat="1" applyFont="1" applyAlignment="1">
      <alignment horizontal="left"/>
    </xf>
    <xf numFmtId="166" fontId="0" fillId="0" borderId="0" xfId="0" applyNumberFormat="1"/>
    <xf numFmtId="165" fontId="5" fillId="2" borderId="1" xfId="0" applyNumberFormat="1" applyFont="1" applyFill="1" applyBorder="1" applyAlignment="1">
      <alignment horizontal="left" vertical="center"/>
    </xf>
    <xf numFmtId="165" fontId="7" fillId="3" borderId="1" xfId="0" applyNumberFormat="1" applyFont="1" applyFill="1" applyBorder="1" applyAlignment="1">
      <alignment horizontal="left"/>
    </xf>
    <xf numFmtId="165" fontId="7" fillId="3" borderId="1" xfId="1" applyNumberFormat="1" applyFont="1" applyFill="1" applyBorder="1" applyAlignment="1">
      <alignment horizontal="left"/>
    </xf>
    <xf numFmtId="165" fontId="9" fillId="3" borderId="1" xfId="0" applyNumberFormat="1" applyFont="1" applyFill="1" applyBorder="1" applyAlignment="1">
      <alignment horizontal="left"/>
    </xf>
    <xf numFmtId="0" fontId="8" fillId="3" borderId="0" xfId="0" applyFont="1" applyFill="1" applyAlignment="1">
      <alignment horizontal="center" vertical="center"/>
    </xf>
  </cellXfs>
  <cellStyles count="2">
    <cellStyle name="Normal" xfId="0" builtinId="0"/>
    <cellStyle name="Porcentaje" xfId="1" builtinId="5"/>
  </cellStyles>
  <dxfs count="10">
    <dxf>
      <numFmt numFmtId="164" formatCode="#,##0.00\ [$€-410]"/>
      <fill>
        <patternFill patternType="solid">
          <fgColor indexed="64"/>
          <bgColor theme="9" tint="0.59999389629810485"/>
        </patternFill>
      </fill>
      <alignment horizontal="left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numFmt numFmtId="164" formatCode="#,##0.00\ [$€-410]"/>
      <fill>
        <patternFill patternType="solid">
          <fgColor indexed="64"/>
          <bgColor theme="9" tint="0.59999389629810485"/>
        </patternFill>
      </fill>
      <alignment horizontal="left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ill>
        <patternFill patternType="solid">
          <fgColor indexed="64"/>
          <bgColor theme="9" tint="0.59999389629810485"/>
        </patternFill>
      </fill>
      <alignment horizontal="left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ill>
        <patternFill patternType="solid">
          <fgColor indexed="64"/>
          <bgColor theme="9" tint="0.59999389629810485"/>
        </patternFill>
      </fill>
      <alignment horizontal="left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ill>
        <patternFill patternType="solid">
          <fgColor indexed="64"/>
          <bgColor theme="9" tint="0.59999389629810485"/>
        </patternFill>
      </fill>
      <alignment horizontal="left" vertical="center" textRotation="0" wrapText="0" indent="0" justifyLastLine="0" shrinkToFit="0" readingOrder="0"/>
      <border diagonalUp="0" diagonalDown="0" outline="0">
        <left/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 outline="0">
        <top style="thin">
          <color indexed="64"/>
        </top>
      </border>
    </dxf>
    <dxf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ill>
        <patternFill patternType="solid">
          <fgColor indexed="64"/>
          <bgColor theme="9" tint="0.59999389629810485"/>
        </patternFill>
      </fill>
      <alignment horizontal="left" vertical="center" textRotation="0" wrapText="0" indent="0" justifyLastLine="0" shrinkToFit="0" readingOrder="0"/>
    </dxf>
    <dxf>
      <border outline="0">
        <bottom style="thin">
          <color indexed="6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fill>
        <patternFill patternType="solid">
          <fgColor indexed="64"/>
          <bgColor theme="9" tint="0.59999389629810485"/>
        </patternFill>
      </fill>
      <alignment horizontal="left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microsoft.com/office/2017/10/relationships/person" Target="persons/perso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76200</xdr:colOff>
      <xdr:row>0</xdr:row>
      <xdr:rowOff>68580</xdr:rowOff>
    </xdr:from>
    <xdr:to>
      <xdr:col>0</xdr:col>
      <xdr:colOff>1205346</xdr:colOff>
      <xdr:row>0</xdr:row>
      <xdr:rowOff>617220</xdr:rowOff>
    </xdr:to>
    <xdr:sp macro="" textlink="">
      <xdr:nvSpPr>
        <xdr:cNvPr id="2" name="Rectangle: Rounded Corners 1">
          <a:extLst>
            <a:ext uri="{FF2B5EF4-FFF2-40B4-BE49-F238E27FC236}">
              <a16:creationId xmlns:a16="http://schemas.microsoft.com/office/drawing/2014/main" id="{D391759A-DA80-0EF1-169A-891BAA3EC5C5}"/>
            </a:ext>
          </a:extLst>
        </xdr:cNvPr>
        <xdr:cNvSpPr/>
      </xdr:nvSpPr>
      <xdr:spPr>
        <a:xfrm>
          <a:off x="76200" y="68580"/>
          <a:ext cx="1129146" cy="548640"/>
        </a:xfrm>
        <a:prstGeom prst="roundRect">
          <a:avLst/>
        </a:prstGeom>
        <a:solidFill>
          <a:schemeClr val="accent6">
            <a:lumMod val="40000"/>
            <a:lumOff val="60000"/>
          </a:schemeClr>
        </a:solidFill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MX" sz="1200" b="0" i="0">
              <a:solidFill>
                <a:sysClr val="windowText" lastClr="000000"/>
              </a:solidFill>
              <a:effectLst/>
              <a:latin typeface="+mn-lt"/>
              <a:ea typeface="+mn-ea"/>
              <a:cs typeface="+mn-cs"/>
            </a:rPr>
            <a:t>Adicione aqui um logótipo</a:t>
          </a:r>
          <a:endParaRPr lang="en-US" sz="1400" b="1">
            <a:solidFill>
              <a:sysClr val="windowText" lastClr="000000"/>
            </a:solidFill>
          </a:endParaRPr>
        </a:p>
      </xdr:txBody>
    </xdr:sp>
    <xdr:clientData/>
  </xdr:twoCellAnchor>
</xdr:wsDr>
</file>

<file path=xl/persons/person.xml><?xml version="1.0" encoding="utf-8"?>
<personList xmlns="http://schemas.microsoft.com/office/spreadsheetml/2018/threadedcomments" xmlns:x="http://schemas.openxmlformats.org/spreadsheetml/2006/main"/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44D54606-D919-4B0C-AF6A-48013F082AE6}" name="Table1" displayName="Table1" ref="A8:E21" totalsRowShown="0" headerRowDxfId="9" dataDxfId="7" headerRowBorderDxfId="8" tableBorderDxfId="6" totalsRowBorderDxfId="5">
  <autoFilter ref="A8:E21" xr:uid="{44D54606-D919-4B0C-AF6A-48013F082AE6}"/>
  <tableColumns count="5">
    <tableColumn id="1" xr3:uid="{B689E3B2-F31A-4ECD-95D7-67AA448E87A5}" name="Sl. NR." dataDxfId="4"/>
    <tableColumn id="2" xr3:uid="{1EA216CB-6360-46EA-AA2F-840326BEB942}" name="DESCRIÇÃO" dataDxfId="3"/>
    <tableColumn id="3" xr3:uid="{F0B87C88-393A-49CE-8261-0416D60BD1B5}" name="QTY" dataDxfId="2"/>
    <tableColumn id="4" xr3:uid="{AD409224-B5DB-46C2-9DEB-FAFE998C9960}" name="PREÇO UNITÁRIO" dataDxfId="1"/>
    <tableColumn id="5" xr3:uid="{0E7E6F25-14C4-4D39-9948-24C97F955C93}" name="QUANTIDADE" dataDxfId="0"/>
  </tableColumns>
  <tableStyleInfo name="TableStyleMedium13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table" Target="../tables/table1.x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28"/>
  <sheetViews>
    <sheetView showGridLines="0" tabSelected="1" zoomScale="60" zoomScaleNormal="60" workbookViewId="0">
      <selection activeCell="E4" sqref="E4"/>
    </sheetView>
  </sheetViews>
  <sheetFormatPr baseColWidth="10" defaultColWidth="8.88671875" defaultRowHeight="14.4" x14ac:dyDescent="0.3"/>
  <cols>
    <col min="1" max="1" width="22.21875" customWidth="1"/>
    <col min="2" max="2" width="44.6640625" customWidth="1"/>
    <col min="3" max="3" width="17" customWidth="1"/>
    <col min="4" max="4" width="31.109375" customWidth="1"/>
    <col min="5" max="5" width="25.21875" customWidth="1"/>
  </cols>
  <sheetData>
    <row r="1" spans="1:5" ht="52.8" customHeight="1" x14ac:dyDescent="0.3">
      <c r="A1" s="22" t="s">
        <v>4</v>
      </c>
      <c r="B1" s="22"/>
      <c r="C1" s="22"/>
      <c r="D1" s="22"/>
      <c r="E1" s="22"/>
    </row>
    <row r="2" spans="1:5" ht="24.6" customHeight="1" x14ac:dyDescent="0.3">
      <c r="A2" s="4" t="s">
        <v>5</v>
      </c>
      <c r="B2" s="2" t="s">
        <v>9</v>
      </c>
      <c r="D2" s="4" t="s">
        <v>10</v>
      </c>
      <c r="E2" s="1">
        <v>415785</v>
      </c>
    </row>
    <row r="3" spans="1:5" ht="24.6" customHeight="1" x14ac:dyDescent="0.3">
      <c r="A3" s="4" t="s">
        <v>6</v>
      </c>
      <c r="B3" s="2" t="s">
        <v>0</v>
      </c>
      <c r="D3" s="4" t="s">
        <v>11</v>
      </c>
      <c r="E3" s="15">
        <f>+E28</f>
        <v>9720</v>
      </c>
    </row>
    <row r="4" spans="1:5" ht="24.6" customHeight="1" x14ac:dyDescent="0.3">
      <c r="A4" s="4" t="s">
        <v>7</v>
      </c>
      <c r="B4" s="1">
        <v>124578955</v>
      </c>
      <c r="D4" s="4" t="s">
        <v>12</v>
      </c>
      <c r="E4" s="16">
        <v>45878</v>
      </c>
    </row>
    <row r="5" spans="1:5" ht="24.6" customHeight="1" x14ac:dyDescent="0.3">
      <c r="A5" s="4" t="s">
        <v>8</v>
      </c>
      <c r="B5" s="1" t="s">
        <v>1</v>
      </c>
      <c r="D5" s="4" t="s">
        <v>13</v>
      </c>
      <c r="E5" s="16">
        <f>+E4+14</f>
        <v>45892</v>
      </c>
    </row>
    <row r="6" spans="1:5" ht="7.2" customHeight="1" x14ac:dyDescent="0.3">
      <c r="E6" s="17"/>
    </row>
    <row r="7" spans="1:5" ht="7.2" customHeight="1" x14ac:dyDescent="0.3"/>
    <row r="8" spans="1:5" s="3" customFormat="1" ht="27" customHeight="1" x14ac:dyDescent="0.3">
      <c r="A8" s="5" t="s">
        <v>2</v>
      </c>
      <c r="B8" s="6" t="s">
        <v>14</v>
      </c>
      <c r="C8" s="6" t="s">
        <v>3</v>
      </c>
      <c r="D8" s="6" t="s">
        <v>24</v>
      </c>
      <c r="E8" s="6" t="s">
        <v>25</v>
      </c>
    </row>
    <row r="9" spans="1:5" ht="23.4" customHeight="1" x14ac:dyDescent="0.3">
      <c r="A9" s="7">
        <v>1</v>
      </c>
      <c r="B9" s="8" t="s">
        <v>15</v>
      </c>
      <c r="C9" s="8">
        <v>10</v>
      </c>
      <c r="D9" s="18">
        <v>52</v>
      </c>
      <c r="E9" s="18">
        <f>+D9*C9</f>
        <v>520</v>
      </c>
    </row>
    <row r="10" spans="1:5" ht="23.4" customHeight="1" x14ac:dyDescent="0.3">
      <c r="A10" s="7">
        <v>2</v>
      </c>
      <c r="B10" s="8" t="s">
        <v>16</v>
      </c>
      <c r="C10" s="8">
        <v>21</v>
      </c>
      <c r="D10" s="18">
        <v>40</v>
      </c>
      <c r="E10" s="18">
        <f t="shared" ref="E10:E17" si="0">+D10*C10</f>
        <v>840</v>
      </c>
    </row>
    <row r="11" spans="1:5" ht="23.4" customHeight="1" x14ac:dyDescent="0.3">
      <c r="A11" s="7">
        <v>3</v>
      </c>
      <c r="B11" s="8" t="s">
        <v>17</v>
      </c>
      <c r="C11" s="8">
        <v>5</v>
      </c>
      <c r="D11" s="18">
        <v>68</v>
      </c>
      <c r="E11" s="18">
        <f t="shared" si="0"/>
        <v>340</v>
      </c>
    </row>
    <row r="12" spans="1:5" ht="23.4" customHeight="1" x14ac:dyDescent="0.3">
      <c r="A12" s="7">
        <v>4</v>
      </c>
      <c r="B12" s="8" t="s">
        <v>18</v>
      </c>
      <c r="C12" s="8">
        <v>40</v>
      </c>
      <c r="D12" s="18">
        <v>75</v>
      </c>
      <c r="E12" s="18">
        <f t="shared" si="0"/>
        <v>3000</v>
      </c>
    </row>
    <row r="13" spans="1:5" ht="23.4" customHeight="1" x14ac:dyDescent="0.3">
      <c r="A13" s="7">
        <v>5</v>
      </c>
      <c r="B13" s="8" t="s">
        <v>19</v>
      </c>
      <c r="C13" s="8">
        <v>6</v>
      </c>
      <c r="D13" s="18">
        <v>80</v>
      </c>
      <c r="E13" s="18">
        <f t="shared" si="0"/>
        <v>480</v>
      </c>
    </row>
    <row r="14" spans="1:5" ht="23.4" customHeight="1" x14ac:dyDescent="0.3">
      <c r="A14" s="7">
        <v>6</v>
      </c>
      <c r="B14" s="8" t="s">
        <v>20</v>
      </c>
      <c r="C14" s="8">
        <v>18</v>
      </c>
      <c r="D14" s="18">
        <v>65</v>
      </c>
      <c r="E14" s="18">
        <f t="shared" si="0"/>
        <v>1170</v>
      </c>
    </row>
    <row r="15" spans="1:5" ht="23.4" customHeight="1" x14ac:dyDescent="0.3">
      <c r="A15" s="7">
        <v>7</v>
      </c>
      <c r="B15" s="8" t="s">
        <v>21</v>
      </c>
      <c r="C15" s="8">
        <v>5</v>
      </c>
      <c r="D15" s="18">
        <v>50</v>
      </c>
      <c r="E15" s="18">
        <f t="shared" si="0"/>
        <v>250</v>
      </c>
    </row>
    <row r="16" spans="1:5" ht="23.4" customHeight="1" x14ac:dyDescent="0.3">
      <c r="A16" s="7">
        <v>8</v>
      </c>
      <c r="B16" s="8" t="s">
        <v>22</v>
      </c>
      <c r="C16" s="8">
        <v>10</v>
      </c>
      <c r="D16" s="18">
        <v>65</v>
      </c>
      <c r="E16" s="18">
        <f t="shared" si="0"/>
        <v>650</v>
      </c>
    </row>
    <row r="17" spans="1:5" ht="23.4" customHeight="1" x14ac:dyDescent="0.3">
      <c r="A17" s="7">
        <v>9</v>
      </c>
      <c r="B17" s="8" t="s">
        <v>23</v>
      </c>
      <c r="C17" s="8">
        <v>25</v>
      </c>
      <c r="D17" s="18">
        <v>70</v>
      </c>
      <c r="E17" s="18">
        <f t="shared" si="0"/>
        <v>1750</v>
      </c>
    </row>
    <row r="18" spans="1:5" ht="23.4" customHeight="1" x14ac:dyDescent="0.3">
      <c r="A18" s="7"/>
      <c r="B18" s="8"/>
      <c r="C18" s="8"/>
      <c r="D18" s="9"/>
      <c r="E18" s="9"/>
    </row>
    <row r="19" spans="1:5" ht="23.4" customHeight="1" x14ac:dyDescent="0.3">
      <c r="A19" s="7"/>
      <c r="B19" s="8"/>
      <c r="C19" s="8"/>
      <c r="D19" s="9"/>
      <c r="E19" s="9"/>
    </row>
    <row r="20" spans="1:5" ht="23.4" customHeight="1" x14ac:dyDescent="0.3">
      <c r="A20" s="7"/>
      <c r="B20" s="8"/>
      <c r="C20" s="8"/>
      <c r="D20" s="9"/>
      <c r="E20" s="9"/>
    </row>
    <row r="21" spans="1:5" ht="23.4" customHeight="1" x14ac:dyDescent="0.3">
      <c r="A21" s="10"/>
      <c r="B21" s="11"/>
      <c r="C21" s="11"/>
      <c r="D21" s="12"/>
      <c r="E21" s="12"/>
    </row>
    <row r="24" spans="1:5" ht="23.4" customHeight="1" x14ac:dyDescent="0.35">
      <c r="D24" s="13" t="s">
        <v>26</v>
      </c>
      <c r="E24" s="19">
        <f>+SUM(Table1[QUANTIDADE])</f>
        <v>9000</v>
      </c>
    </row>
    <row r="25" spans="1:5" ht="23.4" customHeight="1" x14ac:dyDescent="0.35">
      <c r="D25" s="13" t="s">
        <v>27</v>
      </c>
      <c r="E25" s="20">
        <v>0.08</v>
      </c>
    </row>
    <row r="26" spans="1:5" ht="23.4" customHeight="1" x14ac:dyDescent="0.35">
      <c r="D26" s="13" t="s">
        <v>28</v>
      </c>
      <c r="E26" s="19">
        <f>+E24*E25</f>
        <v>720</v>
      </c>
    </row>
    <row r="27" spans="1:5" ht="23.4" customHeight="1" x14ac:dyDescent="0.35">
      <c r="D27" s="13" t="s">
        <v>29</v>
      </c>
      <c r="E27" s="19">
        <v>0</v>
      </c>
    </row>
    <row r="28" spans="1:5" ht="23.4" customHeight="1" x14ac:dyDescent="0.45">
      <c r="D28" s="14" t="s">
        <v>30</v>
      </c>
      <c r="E28" s="21">
        <f>+E27+E26+E24</f>
        <v>9720</v>
      </c>
    </row>
  </sheetData>
  <mergeCells count="1">
    <mergeCell ref="A1:E1"/>
  </mergeCells>
  <phoneticPr fontId="3" type="noConversion"/>
  <pageMargins left="0.7" right="0.7" top="0.75" bottom="0" header="0.3" footer="0"/>
  <pageSetup scale="73" orientation="portrait" r:id="rId1"/>
  <drawing r:id="rId2"/>
  <tableParts count="1">
    <tablePart r:id="rId3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FORMULÁRIO DE CITAÇÃO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Planning Wash Unit</dc:creator>
  <cp:lastModifiedBy>Andres VC</cp:lastModifiedBy>
  <cp:lastPrinted>2025-08-16T03:14:43Z</cp:lastPrinted>
  <dcterms:created xsi:type="dcterms:W3CDTF">2015-06-05T18:17:20Z</dcterms:created>
  <dcterms:modified xsi:type="dcterms:W3CDTF">2026-01-22T22:17:31Z</dcterms:modified>
</cp:coreProperties>
</file>