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375" documentId="13_ncr:1_{7C04CEDC-CBC5-4DEE-B153-308D93520D64}" xr6:coauthVersionLast="47" xr6:coauthVersionMax="47" xr10:uidLastSave="{CC62D593-3DEB-4E46-9D73-00D989FFC7BD}"/>
  <bookViews>
    <workbookView xWindow="-108" yWindow="-108" windowWidth="23256" windowHeight="12456" xr2:uid="{B69EF7F8-45D2-41FF-B190-9822EFC81E24}"/>
  </bookViews>
  <sheets>
    <sheet name="Escota principal" sheetId="1" r:id="rId1"/>
    <sheet name="CATEGORIA" sheetId="2" r:id="rId2"/>
  </sheets>
  <definedNames>
    <definedName name="elcort">#REF!</definedName>
    <definedName name="ELCORTE">#REF!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11" i="1"/>
</calcChain>
</file>

<file path=xl/sharedStrings.xml><?xml version="1.0" encoding="utf-8"?>
<sst xmlns="http://schemas.openxmlformats.org/spreadsheetml/2006/main" count="118" uniqueCount="57">
  <si>
    <t>kg</t>
  </si>
  <si>
    <t>1/2 kg</t>
  </si>
  <si>
    <t>1/4 kg</t>
  </si>
  <si>
    <t>Lonja de pescado</t>
  </si>
  <si>
    <t xml:space="preserve">Sum of  TOTAL </t>
  </si>
  <si>
    <t>Etiquetas de columna</t>
  </si>
  <si>
    <t>Bistecs à la panceta</t>
  </si>
  <si>
    <t>CATEGORIA</t>
  </si>
  <si>
    <t>Pesca</t>
  </si>
  <si>
    <t>Quark</t>
  </si>
  <si>
    <t>Vitello</t>
  </si>
  <si>
    <t>Vigneto Coho</t>
  </si>
  <si>
    <t>litro</t>
  </si>
  <si>
    <t>COMPRAR</t>
  </si>
  <si>
    <t>ENTREGA AO DOMICÍLIO</t>
  </si>
  <si>
    <t>MERCADO LOCAL</t>
  </si>
  <si>
    <t>MAIS</t>
  </si>
  <si>
    <t>LEGUMES</t>
  </si>
  <si>
    <t>Total geral</t>
  </si>
  <si>
    <t>EM BREVE?</t>
  </si>
  <si>
    <t>Sim</t>
  </si>
  <si>
    <t>não</t>
  </si>
  <si>
    <t>ARTIGO</t>
  </si>
  <si>
    <t>Maçãs</t>
  </si>
  <si>
    <t>Banana</t>
  </si>
  <si>
    <t>Alface</t>
  </si>
  <si>
    <t>Tomates</t>
  </si>
  <si>
    <t>Abóbora</t>
  </si>
  <si>
    <t>Aipo</t>
  </si>
  <si>
    <t>Pepino</t>
  </si>
  <si>
    <t>Cogumelos</t>
  </si>
  <si>
    <t>Leite</t>
  </si>
  <si>
    <t>Queijo</t>
  </si>
  <si>
    <t>Egg</t>
  </si>
  <si>
    <t>Natas azedas</t>
  </si>
  <si>
    <t>Iogurte</t>
  </si>
  <si>
    <t>Salmão</t>
  </si>
  <si>
    <t>Caranguejo</t>
  </si>
  <si>
    <t>LOJA</t>
  </si>
  <si>
    <t>Importadores de todo o mundo</t>
  </si>
  <si>
    <t>Mercado</t>
  </si>
  <si>
    <t>Produtor local</t>
  </si>
  <si>
    <t>QUANTIDADE.</t>
  </si>
  <si>
    <t>PREÇO UNITÁRIO PARA</t>
  </si>
  <si>
    <t>Cano</t>
  </si>
  <si>
    <t>Cabeça</t>
  </si>
  <si>
    <t>Unidades</t>
  </si>
  <si>
    <t>dúzia</t>
  </si>
  <si>
    <t>UNIDADES</t>
  </si>
  <si>
    <t>TOTAL</t>
  </si>
  <si>
    <t>NOTA</t>
  </si>
  <si>
    <t>Tenho um cupão</t>
  </si>
  <si>
    <t>Variedade de queijos</t>
  </si>
  <si>
    <t>Mel grego</t>
  </si>
  <si>
    <t>ATUALIZE A SUA LISTA DE COMPRAS</t>
  </si>
  <si>
    <t>MAS</t>
  </si>
  <si>
    <t>LEGUMINOSAS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</si>
</sst>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4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>
      <alignment horizontal="center" wrapText="1"/>
    </xf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pivotButton="1"/>
    <xf numFmtId="0" fontId="2" fillId="0" borderId="0" xfId="0" applyNumberFormat="1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2">
    <cellStyle name="Categoría" xfId="1" xr:uid="{48656A28-91D7-4798-AC8D-2644D0622482}"/>
    <cellStyle name="Normal" xfId="0" builtinId="0"/>
  </cellStyles>
  <dxfs count="32">
    <dxf>
      <alignment horizontal="left"/>
    </dxf>
    <dxf>
      <alignment horizontal="left"/>
    </dxf>
    <dxf>
      <alignment horizontal="left"/>
    </dxf>
    <dxf>
      <alignment vertical="center"/>
    </dxf>
    <dxf>
      <alignment vertical="center"/>
    </dxf>
    <dxf>
      <alignment vertical="center"/>
    </dxf>
    <dxf>
      <font>
        <sz val="12"/>
      </font>
    </dxf>
    <dxf>
      <alignment horizontal="left"/>
    </dxf>
    <dxf>
      <alignment horizontal="left"/>
    </dxf>
    <dxf>
      <alignment horizontal="left"/>
    </dxf>
    <dxf>
      <alignment vertical="center"/>
    </dxf>
    <dxf>
      <alignment vertical="center"/>
    </dxf>
    <dxf>
      <alignment vertical="center"/>
    </dxf>
    <dxf>
      <font>
        <sz val="12"/>
      </font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[AGGIORNAMENTO LISTA DELLA SPESA.xlsx]Escota principal!PivotTable3</c:name>
    <c:fmtId val="0"/>
  </c:pivotSource>
  <c:chart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'Escota principal'!$B$6:$B$7</c:f>
              <c:strCache>
                <c:ptCount val="1"/>
                <c:pt idx="0">
                  <c:v>COMPRAR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'Escota principal'!$A$8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'Escota principal'!$B$8</c:f>
              <c:numCache>
                <c:formatCode>General</c:formatCode>
                <c:ptCount val="1"/>
                <c:pt idx="0">
                  <c:v>11.395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60-43CF-8215-4D92E0795DC2}"/>
            </c:ext>
          </c:extLst>
        </c:ser>
        <c:ser>
          <c:idx val="1"/>
          <c:order val="1"/>
          <c:tx>
            <c:strRef>
              <c:f>'Escota principal'!$C$6:$C$7</c:f>
              <c:strCache>
                <c:ptCount val="1"/>
                <c:pt idx="0">
                  <c:v>ENTREGA AO DOMICÍLIO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'Escota principal'!$A$8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'Escota principal'!$C$8</c:f>
              <c:numCache>
                <c:formatCode>General</c:formatCode>
                <c:ptCount val="1"/>
                <c:pt idx="0">
                  <c:v>127.84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60-43CF-8215-4D92E0795DC2}"/>
            </c:ext>
          </c:extLst>
        </c:ser>
        <c:ser>
          <c:idx val="2"/>
          <c:order val="2"/>
          <c:tx>
            <c:strRef>
              <c:f>'Escota principal'!$D$6:$D$7</c:f>
              <c:strCache>
                <c:ptCount val="1"/>
                <c:pt idx="0">
                  <c:v>MERCADO LOCAL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'Escota principal'!$A$8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'Escota principal'!$D$8</c:f>
              <c:numCache>
                <c:formatCode>General</c:formatCode>
                <c:ptCount val="1"/>
                <c:pt idx="0">
                  <c:v>21.52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60-43CF-8215-4D92E0795DC2}"/>
            </c:ext>
          </c:extLst>
        </c:ser>
        <c:ser>
          <c:idx val="3"/>
          <c:order val="3"/>
          <c:tx>
            <c:strRef>
              <c:f>'Escota principal'!$E$6:$E$7</c:f>
              <c:strCache>
                <c:ptCount val="1"/>
                <c:pt idx="0">
                  <c:v>MAS</c:v>
                </c:pt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'Escota principal'!$A$8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'Escota principal'!$E$8</c:f>
              <c:numCache>
                <c:formatCode>General</c:formatCode>
                <c:ptCount val="1"/>
                <c:pt idx="0">
                  <c:v>23.870000000000005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60-43CF-8215-4D92E0795DC2}"/>
            </c:ext>
          </c:extLst>
        </c:ser>
        <c:ser>
          <c:idx val="4"/>
          <c:order val="4"/>
          <c:tx>
            <c:strRef>
              <c:f>'Escota principal'!$F$6:$F$7</c:f>
              <c:strCache>
                <c:ptCount val="1"/>
                <c:pt idx="0">
                  <c:v>LEGUMINOSAS</c:v>
                </c:pt>
              </c:strCache>
            </c:strRef>
          </c:tx>
          <c:spPr>
            <a:solidFill>
              <a:schemeClr val="accent5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'Escota principal'!$A$8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'Escota principal'!$F$8</c:f>
              <c:numCache>
                <c:formatCode>General</c:formatCode>
                <c:ptCount val="1"/>
                <c:pt idx="0">
                  <c:v>85.88000000000001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60-43CF-8215-4D92E0795DC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894577535"/>
        <c:axId val="894582335"/>
      </c:barChart>
      <c:catAx>
        <c:axId val="8945775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4582335"/>
        <c:crosses val="autoZero"/>
        <c:auto val="1"/>
        <c:lblAlgn val="ctr"/>
        <c:lblOffset val="100"/>
        <c:noMultiLvlLbl val="0"/>
      </c:catAx>
      <c:valAx>
        <c:axId val="89458233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4577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103541</xdr:colOff>
      <xdr:row>9</xdr:row>
      <xdr:rowOff>14120</xdr:rowOff>
    </xdr:from>
    <xdr:to>
      <xdr:col>13</xdr:col>
      <xdr:colOff>1156446</xdr:colOff>
      <xdr:row>24</xdr:row>
      <xdr:rowOff>43479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EA3CE2-B265-E22B-C983-CDE8C1F9BF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69.596521643522" createdVersion="8" refreshedVersion="8" minRefreshableVersion="3" recordCount="18" xr:uid="{88269A96-F7B5-41BB-A597-B48C44ECBCE2}">
  <cacheSource type="worksheet">
    <worksheetSource name="Table2"/>
  </cacheSource>
  <cacheFields count="9">
    <cacheField name="READY? " numFmtId="0">
      <sharedItems/>
    </cacheField>
    <cacheField name="ITEM " numFmtId="0">
      <sharedItems/>
    </cacheField>
    <cacheField name="STORE " numFmtId="0">
      <sharedItems/>
    </cacheField>
    <cacheField name="CATEGORY " numFmtId="0">
      <sharedItems count="5">
        <s v="VERDURAS"/>
        <s v="MERCADO LOCAL"/>
        <s v="ENTREGA A DOMICILIO"/>
        <s v="COMPRA"/>
        <s v="OTROS"/>
      </sharedItems>
    </cacheField>
    <cacheField name="QTY. " numFmtId="0">
      <sharedItems containsSemiMixedTypes="0" containsString="0" containsNumber="1" minValue="0.5" maxValue="10"/>
    </cacheField>
    <cacheField name="UNIT PRICE PER " numFmtId="0">
      <sharedItems/>
    </cacheField>
    <cacheField name="UNIT" numFmtId="0">
      <sharedItems containsSemiMixedTypes="0" containsString="0" containsNumber="1" minValue="1.5" maxValue="10.99"/>
    </cacheField>
    <cacheField name=" TOTAL " numFmtId="0">
      <sharedItems containsSemiMixedTypes="0" containsString="0" containsNumber="1" minValue="1.125" maxValue="79.900000000000006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">
  <r>
    <s v="Yes"/>
    <s v="Melocotones"/>
    <s v="Coho Vineyard"/>
    <x v="0"/>
    <n v="2"/>
    <s v="kg"/>
    <n v="2.99"/>
    <n v="5.98"/>
    <m/>
  </r>
  <r>
    <s v="Yes"/>
    <s v="Manzanas"/>
    <s v="Coho Vineyard"/>
    <x v="1"/>
    <n v="3"/>
    <s v="kg"/>
    <n v="1.99"/>
    <n v="5.97"/>
    <s v="Tengo un cupón"/>
  </r>
  <r>
    <s v="Yes"/>
    <s v="Plátanos"/>
    <s v="Wide World Importers"/>
    <x v="1"/>
    <n v="1"/>
    <s v="manojo"/>
    <n v="3.99"/>
    <n v="3.99"/>
    <m/>
  </r>
  <r>
    <s v="No"/>
    <s v="Lechuga"/>
    <s v="Mercado"/>
    <x v="1"/>
    <n v="2"/>
    <s v="cabeza"/>
    <n v="2.29"/>
    <n v="4.58"/>
    <m/>
  </r>
  <r>
    <s v="Yes"/>
    <s v="Tomates"/>
    <s v="Mercado"/>
    <x v="2"/>
    <n v="4"/>
    <s v="kg"/>
    <n v="3.49"/>
    <n v="13.96"/>
    <m/>
  </r>
  <r>
    <s v="Yes"/>
    <s v="Calabaza"/>
    <s v="Mercado"/>
    <x v="1"/>
    <n v="2"/>
    <s v="unidad"/>
    <n v="1.5"/>
    <n v="3"/>
    <m/>
  </r>
  <r>
    <s v="No"/>
    <s v="Apio"/>
    <s v="Wide World Importers"/>
    <x v="1"/>
    <n v="2"/>
    <s v="manojo"/>
    <n v="1.99"/>
    <n v="3.98"/>
    <m/>
  </r>
  <r>
    <s v="Yes"/>
    <s v="Pepino"/>
    <s v="Mercado"/>
    <x v="3"/>
    <n v="1"/>
    <s v="kg"/>
    <n v="2.29"/>
    <n v="2.29"/>
    <m/>
  </r>
  <r>
    <s v="Yes"/>
    <s v="Setas"/>
    <s v="Wide World Importers"/>
    <x v="3"/>
    <n v="0.5"/>
    <s v="kg"/>
    <n v="2.25"/>
    <n v="1.125"/>
    <m/>
  </r>
  <r>
    <s v="No"/>
    <s v="Leche "/>
    <s v="Productor local"/>
    <x v="3"/>
    <n v="2"/>
    <s v="litro"/>
    <n v="3.99"/>
    <n v="7.98"/>
    <m/>
  </r>
  <r>
    <s v="Yes"/>
    <s v="Queso"/>
    <s v="Productor local"/>
    <x v="4"/>
    <n v="1"/>
    <s v="kg"/>
    <n v="9.99"/>
    <n v="9.99"/>
    <s v="Variedad de quesos"/>
  </r>
  <r>
    <s v="Yes"/>
    <s v="Huevos"/>
    <s v="Productor local"/>
    <x v="4"/>
    <n v="2"/>
    <s v="docena"/>
    <n v="3.5"/>
    <n v="7"/>
    <m/>
  </r>
  <r>
    <s v="Yes"/>
    <s v="Requesón"/>
    <s v="Productor local"/>
    <x v="4"/>
    <n v="1"/>
    <s v="1/2 kg"/>
    <n v="3.89"/>
    <n v="3.89"/>
    <m/>
  </r>
  <r>
    <s v="No"/>
    <s v="Crema agria"/>
    <s v="Productor local"/>
    <x v="4"/>
    <n v="1"/>
    <s v="1/4 kg"/>
    <n v="2.99"/>
    <n v="2.99"/>
    <m/>
  </r>
  <r>
    <s v="Yes"/>
    <s v="Yogur"/>
    <s v="Wide World Importers"/>
    <x v="2"/>
    <n v="1"/>
    <s v="1/2 kg"/>
    <n v="4.99"/>
    <n v="4.99"/>
    <s v="Griego con miel"/>
  </r>
  <r>
    <s v="Yes"/>
    <s v="Ternera"/>
    <s v="Mercado agrícola"/>
    <x v="0"/>
    <n v="10"/>
    <s v="kg"/>
    <n v="7.99"/>
    <n v="79.900000000000006"/>
    <s v="Bistecs con panceta"/>
  </r>
  <r>
    <s v="No"/>
    <s v="Salmón"/>
    <s v="Lonja de pescado"/>
    <x v="2"/>
    <n v="6"/>
    <s v="kg"/>
    <n v="8.99"/>
    <n v="53.94"/>
    <m/>
  </r>
  <r>
    <s v="Yes"/>
    <s v="Cangrejo"/>
    <s v="Lonja de pescado"/>
    <x v="2"/>
    <n v="5"/>
    <s v="kg"/>
    <n v="10.99"/>
    <n v="54.95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A22417F-D992-47A1-861B-0F5F2CC732EB}" name="PivotTable3" cacheId="0" applyNumberFormats="0" applyBorderFormats="0" applyFontFormats="0" applyPatternFormats="0" applyAlignmentFormats="0" applyWidthHeightFormats="1" dataCaption="Values" grandTotalCaption="Total geral" updatedVersion="8" minRefreshableVersion="3" useAutoFormatting="1" itemPrintTitles="1" createdVersion="8" indent="0" outline="1" outlineData="1" multipleFieldFilters="0" chartFormat="3">
  <location ref="A6:G8" firstHeaderRow="1" firstDataRow="2" firstDataCol="1"/>
  <pivotFields count="9">
    <pivotField showAll="0"/>
    <pivotField showAll="0"/>
    <pivotField showAll="0"/>
    <pivotField axis="axisCol" showAll="0">
      <items count="6">
        <item n="COMPRAR" x="3"/>
        <item n="ENTREGA AO DOMICÍLIO" x="2"/>
        <item n="MERCADO LOCAL" x="1"/>
        <item n="MAS" x="4"/>
        <item n="LEGUMINOSAS" x="0"/>
        <item t="default"/>
      </items>
    </pivotField>
    <pivotField showAll="0"/>
    <pivotField showAll="0"/>
    <pivotField showAll="0"/>
    <pivotField dataField="1" showAll="0"/>
    <pivotField showAll="0"/>
  </pivotFields>
  <rowItems count="1">
    <i/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um of  TOTAL " fld="7" baseField="0" baseItem="0"/>
  </dataFields>
  <formats count="7">
    <format dxfId="31">
      <pivotArea outline="0" collapsedLevelsAreSubtotals="1" fieldPosition="0"/>
    </format>
    <format dxfId="30">
      <pivotArea dataOnly="0" labelOnly="1" fieldPosition="0">
        <references count="1">
          <reference field="3" count="0"/>
        </references>
      </pivotArea>
    </format>
    <format dxfId="29">
      <pivotArea dataOnly="0" labelOnly="1" grandCol="1" outline="0" fieldPosition="0"/>
    </format>
    <format dxfId="28">
      <pivotArea outline="0" collapsedLevelsAreSubtotals="1" fieldPosition="0"/>
    </format>
    <format dxfId="27">
      <pivotArea dataOnly="0" labelOnly="1" fieldPosition="0">
        <references count="1">
          <reference field="3" count="0"/>
        </references>
      </pivotArea>
    </format>
    <format dxfId="26">
      <pivotArea dataOnly="0" labelOnly="1" grandCol="1" outline="0" fieldPosition="0"/>
    </format>
    <format dxfId="25">
      <pivotArea outline="0" collapsedLevelsAreSubtotals="1" fieldPosition="0"/>
    </format>
  </formats>
  <chartFormats count="5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4"/>
          </reference>
        </references>
      </pivotArea>
    </chartFormat>
  </chartFormats>
  <pivotTableStyleInfo name="PivotStyleMedium1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1FA332A-5C39-40B7-AABF-0D0B59030E1F}" name="Table2" displayName="Table2" ref="B10:J28" totalsRowShown="0" headerRowDxfId="24" dataDxfId="23">
  <autoFilter ref="B10:J28" xr:uid="{81FA332A-5C39-40B7-AABF-0D0B59030E1F}"/>
  <tableColumns count="9">
    <tableColumn id="1" xr3:uid="{E3790D90-2C33-4805-84EE-7D7BA41B4A4E}" name="EM BREVE?" dataDxfId="22"/>
    <tableColumn id="2" xr3:uid="{D6AB1AB6-C247-489A-9151-FD64B756F551}" name="ARTIGO" dataDxfId="21"/>
    <tableColumn id="3" xr3:uid="{0890C9A8-B443-4959-95A1-E2F42FED3E89}" name="LOJA" dataDxfId="20"/>
    <tableColumn id="4" xr3:uid="{4CE400F2-BBCF-4139-89EB-CD469009F796}" name="CATEGORIA" dataDxfId="19"/>
    <tableColumn id="5" xr3:uid="{7FEF0F6C-35C1-4A9E-83EB-EDAE6349988B}" name="QUANTIDADE." dataDxfId="18"/>
    <tableColumn id="6" xr3:uid="{18FEEC74-B0A7-4DF3-93EF-488D71B8DDF9}" name="PREÇO UNITÁRIO PARA" dataDxfId="17"/>
    <tableColumn id="7" xr3:uid="{A127AED0-B2E3-401A-B628-028ED13BDB56}" name="UNIDADES" dataDxfId="16"/>
    <tableColumn id="8" xr3:uid="{D42C8CF1-0948-41F8-8C54-691F83FE3ABC}" name="TOTAL" dataDxfId="15">
      <calculatedColumnFormula>+H11*F11</calculatedColumnFormula>
    </tableColumn>
    <tableColumn id="9" xr3:uid="{F8D8B838-884A-47CF-9649-26DD36A89E45}" name="NOTA" dataDxfId="14"/>
  </tableColumns>
  <tableStyleInfo name="TableStyleDark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B1CFEB-EF6C-4F39-B207-5E6CBC77D19C}" name="Table1" displayName="Table1" ref="A1:A14" totalsRowShown="0">
  <autoFilter ref="A1:A14" xr:uid="{2AB1CFEB-EF6C-4F39-B207-5E6CBC77D19C}"/>
  <tableColumns count="1">
    <tableColumn id="1" xr3:uid="{83127B1C-BE24-4190-9AFB-EC9999971F7B}" name="CATEGORIA"/>
  </tableColumns>
  <tableStyleInfo name="TableStyleDark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74315-962D-4BC8-8512-FA45F604B627}">
  <sheetPr>
    <tabColor theme="7" tint="-0.249977111117893"/>
  </sheetPr>
  <dimension ref="A1:N28"/>
  <sheetViews>
    <sheetView showGridLines="0" tabSelected="1" topLeftCell="B1" zoomScale="85" zoomScaleNormal="85" workbookViewId="0">
      <selection activeCell="J29" sqref="J29"/>
    </sheetView>
  </sheetViews>
  <sheetFormatPr baseColWidth="10" defaultColWidth="8.88671875" defaultRowHeight="13.2" x14ac:dyDescent="0.25"/>
  <cols>
    <col min="1" max="1" width="0" hidden="1" customWidth="1"/>
    <col min="2" max="2" width="16.21875" bestFit="1" customWidth="1"/>
    <col min="3" max="3" width="31.109375" customWidth="1"/>
    <col min="4" max="4" width="26.21875" customWidth="1"/>
    <col min="5" max="5" width="23.109375" customWidth="1"/>
    <col min="6" max="6" width="17.88671875" customWidth="1"/>
    <col min="7" max="7" width="24.88671875" customWidth="1"/>
    <col min="8" max="8" width="15.88671875" customWidth="1"/>
    <col min="9" max="9" width="16.33203125" customWidth="1"/>
    <col min="10" max="10" width="18.21875" customWidth="1"/>
    <col min="11" max="11" width="14.88671875" bestFit="1" customWidth="1"/>
    <col min="12" max="12" width="16.21875" bestFit="1" customWidth="1"/>
    <col min="13" max="13" width="22" bestFit="1" customWidth="1"/>
    <col min="14" max="14" width="17.33203125" bestFit="1" customWidth="1"/>
    <col min="15" max="15" width="7.5546875" bestFit="1" customWidth="1"/>
    <col min="16" max="16" width="11.21875" bestFit="1" customWidth="1"/>
    <col min="17" max="17" width="11.33203125" bestFit="1" customWidth="1"/>
  </cols>
  <sheetData>
    <row r="1" spans="1:14" x14ac:dyDescent="0.25">
      <c r="B1" s="6" t="s">
        <v>54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x14ac:dyDescent="0.25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6" spans="1:14" hidden="1" x14ac:dyDescent="0.25">
      <c r="B6" s="2" t="s">
        <v>5</v>
      </c>
    </row>
    <row r="7" spans="1:14" s="4" customFormat="1" ht="15" x14ac:dyDescent="0.25">
      <c r="B7" s="5" t="s">
        <v>13</v>
      </c>
      <c r="C7" s="5" t="s">
        <v>14</v>
      </c>
      <c r="D7" s="5" t="s">
        <v>15</v>
      </c>
      <c r="E7" s="5" t="s">
        <v>55</v>
      </c>
      <c r="F7" s="5" t="s">
        <v>56</v>
      </c>
      <c r="G7" s="5" t="s">
        <v>18</v>
      </c>
    </row>
    <row r="8" spans="1:14" ht="21.6" customHeight="1" x14ac:dyDescent="0.25">
      <c r="A8" t="s">
        <v>4</v>
      </c>
      <c r="B8" s="3">
        <v>11.395</v>
      </c>
      <c r="C8" s="3">
        <v>127.84</v>
      </c>
      <c r="D8" s="3">
        <v>21.52</v>
      </c>
      <c r="E8" s="3">
        <v>23.870000000000005</v>
      </c>
      <c r="F8" s="3">
        <v>85.88000000000001</v>
      </c>
      <c r="G8" s="3">
        <v>270.50500000000005</v>
      </c>
    </row>
    <row r="10" spans="1:14" ht="21.6" customHeight="1" x14ac:dyDescent="0.25">
      <c r="B10" s="1" t="s">
        <v>19</v>
      </c>
      <c r="C10" s="1" t="s">
        <v>22</v>
      </c>
      <c r="D10" s="1" t="s">
        <v>38</v>
      </c>
      <c r="E10" s="1" t="s">
        <v>7</v>
      </c>
      <c r="F10" s="1" t="s">
        <v>42</v>
      </c>
      <c r="G10" s="1" t="s">
        <v>43</v>
      </c>
      <c r="H10" s="1" t="s">
        <v>48</v>
      </c>
      <c r="I10" s="1" t="s">
        <v>49</v>
      </c>
      <c r="J10" s="1" t="s">
        <v>50</v>
      </c>
    </row>
    <row r="11" spans="1:14" ht="18.600000000000001" customHeight="1" x14ac:dyDescent="0.25">
      <c r="B11" s="1" t="s">
        <v>20</v>
      </c>
      <c r="C11" s="1" t="s">
        <v>8</v>
      </c>
      <c r="D11" s="1" t="s">
        <v>11</v>
      </c>
      <c r="E11" s="1" t="s">
        <v>17</v>
      </c>
      <c r="F11" s="1">
        <v>2</v>
      </c>
      <c r="G11" s="1" t="s">
        <v>0</v>
      </c>
      <c r="H11" s="1">
        <v>2.99</v>
      </c>
      <c r="I11" s="1">
        <f>+H11*F11</f>
        <v>5.98</v>
      </c>
      <c r="J11" s="1"/>
    </row>
    <row r="12" spans="1:14" ht="18.600000000000001" customHeight="1" x14ac:dyDescent="0.25">
      <c r="B12" s="1" t="s">
        <v>20</v>
      </c>
      <c r="C12" s="1" t="s">
        <v>23</v>
      </c>
      <c r="D12" s="1" t="s">
        <v>11</v>
      </c>
      <c r="E12" s="1" t="s">
        <v>15</v>
      </c>
      <c r="F12" s="1">
        <v>3</v>
      </c>
      <c r="G12" s="1" t="s">
        <v>0</v>
      </c>
      <c r="H12" s="1">
        <v>1.99</v>
      </c>
      <c r="I12" s="1">
        <f t="shared" ref="I12:I28" si="0">+H12*F12</f>
        <v>5.97</v>
      </c>
      <c r="J12" s="1" t="s">
        <v>51</v>
      </c>
    </row>
    <row r="13" spans="1:14" ht="18.600000000000001" customHeight="1" x14ac:dyDescent="0.25">
      <c r="B13" s="1" t="s">
        <v>20</v>
      </c>
      <c r="C13" s="1" t="s">
        <v>24</v>
      </c>
      <c r="D13" s="1" t="s">
        <v>39</v>
      </c>
      <c r="E13" s="1" t="s">
        <v>15</v>
      </c>
      <c r="F13" s="1">
        <v>1</v>
      </c>
      <c r="G13" s="1" t="s">
        <v>44</v>
      </c>
      <c r="H13" s="1">
        <v>3.99</v>
      </c>
      <c r="I13" s="1">
        <f t="shared" si="0"/>
        <v>3.99</v>
      </c>
      <c r="J13" s="1"/>
    </row>
    <row r="14" spans="1:14" ht="18.600000000000001" customHeight="1" x14ac:dyDescent="0.25">
      <c r="B14" s="1" t="s">
        <v>21</v>
      </c>
      <c r="C14" s="1" t="s">
        <v>25</v>
      </c>
      <c r="D14" s="1" t="s">
        <v>40</v>
      </c>
      <c r="E14" s="1" t="s">
        <v>15</v>
      </c>
      <c r="F14" s="1">
        <v>2</v>
      </c>
      <c r="G14" s="1" t="s">
        <v>45</v>
      </c>
      <c r="H14" s="1">
        <v>2.29</v>
      </c>
      <c r="I14" s="1">
        <f t="shared" si="0"/>
        <v>4.58</v>
      </c>
      <c r="J14" s="1"/>
    </row>
    <row r="15" spans="1:14" ht="18.600000000000001" customHeight="1" x14ac:dyDescent="0.25">
      <c r="B15" s="1" t="s">
        <v>20</v>
      </c>
      <c r="C15" s="1" t="s">
        <v>26</v>
      </c>
      <c r="D15" s="1" t="s">
        <v>40</v>
      </c>
      <c r="E15" s="1" t="s">
        <v>14</v>
      </c>
      <c r="F15" s="1">
        <v>4</v>
      </c>
      <c r="G15" s="1" t="s">
        <v>0</v>
      </c>
      <c r="H15" s="1">
        <v>3.49</v>
      </c>
      <c r="I15" s="1">
        <f t="shared" si="0"/>
        <v>13.96</v>
      </c>
      <c r="J15" s="1"/>
    </row>
    <row r="16" spans="1:14" ht="18.600000000000001" customHeight="1" x14ac:dyDescent="0.25">
      <c r="B16" s="1" t="s">
        <v>20</v>
      </c>
      <c r="C16" s="1" t="s">
        <v>27</v>
      </c>
      <c r="D16" s="1" t="s">
        <v>40</v>
      </c>
      <c r="E16" s="1" t="s">
        <v>15</v>
      </c>
      <c r="F16" s="1">
        <v>2</v>
      </c>
      <c r="G16" s="1" t="s">
        <v>46</v>
      </c>
      <c r="H16" s="1">
        <v>1.5</v>
      </c>
      <c r="I16" s="1">
        <f t="shared" si="0"/>
        <v>3</v>
      </c>
      <c r="J16" s="1"/>
    </row>
    <row r="17" spans="2:10" ht="18.600000000000001" customHeight="1" x14ac:dyDescent="0.25">
      <c r="B17" s="1" t="s">
        <v>21</v>
      </c>
      <c r="C17" s="1" t="s">
        <v>28</v>
      </c>
      <c r="D17" s="1" t="s">
        <v>39</v>
      </c>
      <c r="E17" s="1" t="s">
        <v>15</v>
      </c>
      <c r="F17" s="1">
        <v>2</v>
      </c>
      <c r="G17" s="1" t="s">
        <v>44</v>
      </c>
      <c r="H17" s="1">
        <v>1.99</v>
      </c>
      <c r="I17" s="1">
        <f t="shared" si="0"/>
        <v>3.98</v>
      </c>
      <c r="J17" s="1"/>
    </row>
    <row r="18" spans="2:10" ht="18.600000000000001" customHeight="1" x14ac:dyDescent="0.25">
      <c r="B18" s="1" t="s">
        <v>20</v>
      </c>
      <c r="C18" s="1" t="s">
        <v>29</v>
      </c>
      <c r="D18" s="1" t="s">
        <v>40</v>
      </c>
      <c r="E18" s="1" t="s">
        <v>13</v>
      </c>
      <c r="F18" s="1">
        <v>1</v>
      </c>
      <c r="G18" s="1" t="s">
        <v>0</v>
      </c>
      <c r="H18" s="1">
        <v>2.29</v>
      </c>
      <c r="I18" s="1">
        <f t="shared" si="0"/>
        <v>2.29</v>
      </c>
      <c r="J18" s="1"/>
    </row>
    <row r="19" spans="2:10" ht="18.600000000000001" customHeight="1" x14ac:dyDescent="0.25">
      <c r="B19" s="1" t="s">
        <v>20</v>
      </c>
      <c r="C19" s="1" t="s">
        <v>30</v>
      </c>
      <c r="D19" s="1" t="s">
        <v>39</v>
      </c>
      <c r="E19" s="1" t="s">
        <v>13</v>
      </c>
      <c r="F19" s="1">
        <v>0.5</v>
      </c>
      <c r="G19" s="1" t="s">
        <v>0</v>
      </c>
      <c r="H19" s="1">
        <v>2.25</v>
      </c>
      <c r="I19" s="1">
        <f t="shared" si="0"/>
        <v>1.125</v>
      </c>
      <c r="J19" s="1"/>
    </row>
    <row r="20" spans="2:10" ht="18.600000000000001" customHeight="1" x14ac:dyDescent="0.25">
      <c r="B20" s="1" t="s">
        <v>21</v>
      </c>
      <c r="C20" s="1" t="s">
        <v>31</v>
      </c>
      <c r="D20" s="1" t="s">
        <v>41</v>
      </c>
      <c r="E20" s="1" t="s">
        <v>13</v>
      </c>
      <c r="F20" s="1">
        <v>2</v>
      </c>
      <c r="G20" s="1" t="s">
        <v>12</v>
      </c>
      <c r="H20" s="1">
        <v>3.99</v>
      </c>
      <c r="I20" s="1">
        <f t="shared" si="0"/>
        <v>7.98</v>
      </c>
      <c r="J20" s="1"/>
    </row>
    <row r="21" spans="2:10" ht="18.600000000000001" customHeight="1" x14ac:dyDescent="0.25">
      <c r="B21" s="1" t="s">
        <v>20</v>
      </c>
      <c r="C21" s="1" t="s">
        <v>32</v>
      </c>
      <c r="D21" s="1" t="s">
        <v>41</v>
      </c>
      <c r="E21" s="1" t="s">
        <v>13</v>
      </c>
      <c r="F21" s="1">
        <v>1</v>
      </c>
      <c r="G21" s="1" t="s">
        <v>0</v>
      </c>
      <c r="H21" s="1">
        <v>9.99</v>
      </c>
      <c r="I21" s="1">
        <f t="shared" si="0"/>
        <v>9.99</v>
      </c>
      <c r="J21" s="1" t="s">
        <v>52</v>
      </c>
    </row>
    <row r="22" spans="2:10" ht="18.600000000000001" customHeight="1" x14ac:dyDescent="0.25">
      <c r="B22" s="1" t="s">
        <v>20</v>
      </c>
      <c r="C22" s="1" t="s">
        <v>33</v>
      </c>
      <c r="D22" s="1" t="s">
        <v>41</v>
      </c>
      <c r="E22" s="1" t="s">
        <v>13</v>
      </c>
      <c r="F22" s="1">
        <v>2</v>
      </c>
      <c r="G22" s="1" t="s">
        <v>47</v>
      </c>
      <c r="H22" s="1">
        <v>3.5</v>
      </c>
      <c r="I22" s="1">
        <f t="shared" si="0"/>
        <v>7</v>
      </c>
      <c r="J22" s="1"/>
    </row>
    <row r="23" spans="2:10" ht="18.600000000000001" customHeight="1" x14ac:dyDescent="0.25">
      <c r="B23" s="1" t="s">
        <v>20</v>
      </c>
      <c r="C23" s="7" t="s">
        <v>9</v>
      </c>
      <c r="D23" s="1" t="s">
        <v>41</v>
      </c>
      <c r="E23" s="1" t="s">
        <v>13</v>
      </c>
      <c r="F23" s="1">
        <v>1</v>
      </c>
      <c r="G23" s="1" t="s">
        <v>1</v>
      </c>
      <c r="H23" s="1">
        <v>3.89</v>
      </c>
      <c r="I23" s="1">
        <f t="shared" si="0"/>
        <v>3.89</v>
      </c>
      <c r="J23" s="1"/>
    </row>
    <row r="24" spans="2:10" ht="18.600000000000001" customHeight="1" x14ac:dyDescent="0.25">
      <c r="B24" s="1" t="s">
        <v>21</v>
      </c>
      <c r="C24" s="1" t="s">
        <v>34</v>
      </c>
      <c r="D24" s="1" t="s">
        <v>41</v>
      </c>
      <c r="E24" s="1" t="s">
        <v>13</v>
      </c>
      <c r="F24" s="1">
        <v>1</v>
      </c>
      <c r="G24" s="1" t="s">
        <v>2</v>
      </c>
      <c r="H24" s="1">
        <v>2.99</v>
      </c>
      <c r="I24" s="1">
        <f t="shared" si="0"/>
        <v>2.99</v>
      </c>
      <c r="J24" s="1"/>
    </row>
    <row r="25" spans="2:10" ht="18.600000000000001" customHeight="1" x14ac:dyDescent="0.25">
      <c r="B25" s="1" t="s">
        <v>20</v>
      </c>
      <c r="C25" s="1" t="s">
        <v>35</v>
      </c>
      <c r="D25" s="1" t="s">
        <v>39</v>
      </c>
      <c r="E25" s="1" t="s">
        <v>14</v>
      </c>
      <c r="F25" s="1">
        <v>1</v>
      </c>
      <c r="G25" s="1" t="s">
        <v>1</v>
      </c>
      <c r="H25" s="1">
        <v>4.99</v>
      </c>
      <c r="I25" s="1">
        <f t="shared" si="0"/>
        <v>4.99</v>
      </c>
      <c r="J25" s="1" t="s">
        <v>53</v>
      </c>
    </row>
    <row r="26" spans="2:10" ht="18.600000000000001" customHeight="1" x14ac:dyDescent="0.25">
      <c r="B26" s="1" t="s">
        <v>20</v>
      </c>
      <c r="C26" s="1" t="s">
        <v>10</v>
      </c>
      <c r="D26" s="1" t="s">
        <v>41</v>
      </c>
      <c r="E26" s="1" t="s">
        <v>17</v>
      </c>
      <c r="F26" s="1">
        <v>10</v>
      </c>
      <c r="G26" s="1" t="s">
        <v>0</v>
      </c>
      <c r="H26" s="1">
        <v>7.99</v>
      </c>
      <c r="I26" s="1">
        <f t="shared" si="0"/>
        <v>79.900000000000006</v>
      </c>
      <c r="J26" s="1" t="s">
        <v>6</v>
      </c>
    </row>
    <row r="27" spans="2:10" ht="18.600000000000001" customHeight="1" x14ac:dyDescent="0.25">
      <c r="B27" s="1" t="s">
        <v>21</v>
      </c>
      <c r="C27" s="1" t="s">
        <v>36</v>
      </c>
      <c r="D27" s="1" t="s">
        <v>3</v>
      </c>
      <c r="E27" s="1" t="s">
        <v>14</v>
      </c>
      <c r="F27" s="1">
        <v>6</v>
      </c>
      <c r="G27" s="1" t="s">
        <v>0</v>
      </c>
      <c r="H27" s="1">
        <v>8.99</v>
      </c>
      <c r="I27" s="1">
        <f t="shared" si="0"/>
        <v>53.94</v>
      </c>
      <c r="J27" s="1"/>
    </row>
    <row r="28" spans="2:10" ht="18.600000000000001" customHeight="1" x14ac:dyDescent="0.25">
      <c r="B28" s="1" t="s">
        <v>20</v>
      </c>
      <c r="C28" s="1" t="s">
        <v>37</v>
      </c>
      <c r="D28" s="1" t="s">
        <v>3</v>
      </c>
      <c r="E28" s="1" t="s">
        <v>14</v>
      </c>
      <c r="F28" s="1">
        <v>5</v>
      </c>
      <c r="G28" s="1" t="s">
        <v>0</v>
      </c>
      <c r="H28" s="1">
        <v>10.99</v>
      </c>
      <c r="I28" s="1">
        <f t="shared" si="0"/>
        <v>54.95</v>
      </c>
      <c r="J28" s="1"/>
    </row>
  </sheetData>
  <mergeCells count="1">
    <mergeCell ref="B1:N4"/>
  </mergeCells>
  <dataValidations count="2">
    <dataValidation type="list" allowBlank="1" showInputMessage="1" showErrorMessage="1" sqref="B28" xr:uid="{35DCB525-5D15-4E34-9531-F93EBD47F072}">
      <formula1>"Sim, não"</formula1>
    </dataValidation>
    <dataValidation type="list" allowBlank="1" showInputMessage="1" showErrorMessage="1" sqref="B11 B12 B13 B14 B15 B16 B17 B18 B19 B20 B21 B22 B23 B24 B25 B26 B27" xr:uid="{B766417D-2459-46D9-91FA-01E3A2369B7F}">
      <formula1>"Sim, não"</formula1>
    </dataValidation>
  </dataValidations>
  <pageMargins left="0.7" right="0.7" top="0.75" bottom="0.75" header="0.3" footer="0.3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30489D9-6846-49A8-9F9B-50CC127A5927}">
          <x14:formula1>
            <xm:f>CATEGORIA!$A$2:$A$14</xm:f>
          </x14:formula1>
          <xm:sqref>E12:E28 E11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89967-CCF0-429F-967B-08438F9A5BB9}">
  <sheetPr>
    <tabColor theme="9" tint="-0.249977111117893"/>
  </sheetPr>
  <dimension ref="A1:A6"/>
  <sheetViews>
    <sheetView workbookViewId="0"/>
  </sheetViews>
  <sheetFormatPr baseColWidth="10" defaultColWidth="8.88671875" defaultRowHeight="13.2" x14ac:dyDescent="0.25"/>
  <cols>
    <col min="1" max="1" width="30.5546875" customWidth="1"/>
  </cols>
  <sheetData>
    <row r="1" spans="1:1" x14ac:dyDescent="0.25">
      <c r="A1" t="s">
        <v>7</v>
      </c>
    </row>
    <row r="2" spans="1:1" x14ac:dyDescent="0.25">
      <c r="A2" t="s">
        <v>17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6" spans="1:1" x14ac:dyDescent="0.25">
      <c r="A6" t="s">
        <v>16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Escota principal</vt:lpstr>
      <vt:lpstr>CATEGORIA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2025-11-08T08:01:58Z</dcterms:created>
  <dcterms:modified xsi:type="dcterms:W3CDTF">2026-01-12T20:08:00Z</dcterms:modified>
</cp:coreProperties>
</file>